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c03a3faaab9ebd3/Desktop/Egg-Bot/"/>
    </mc:Choice>
  </mc:AlternateContent>
  <xr:revisionPtr revIDLastSave="100" documentId="8_{97ACF3F3-6086-4110-9EEB-4A1D489316C3}" xr6:coauthVersionLast="43" xr6:coauthVersionMax="43" xr10:uidLastSave="{3CC363ED-2470-4E20-A59B-0B3200E104EB}"/>
  <bookViews>
    <workbookView xWindow="36615" yWindow="1050" windowWidth="25380" windowHeight="16155" xr2:uid="{7987171D-7198-471B-BEE9-169BEE9E19A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G4" i="1" s="1"/>
  <c r="E5" i="1"/>
  <c r="G5" i="1" s="1"/>
  <c r="E7" i="1"/>
  <c r="G7" i="1" s="1"/>
  <c r="E6" i="1"/>
  <c r="G6" i="1" s="1"/>
  <c r="B16" i="1"/>
  <c r="B15" i="1"/>
  <c r="F7" i="1" l="1"/>
  <c r="F4" i="1"/>
  <c r="F5" i="1"/>
  <c r="F6" i="1"/>
</calcChain>
</file>

<file path=xl/sharedStrings.xml><?xml version="1.0" encoding="utf-8"?>
<sst xmlns="http://schemas.openxmlformats.org/spreadsheetml/2006/main" count="21" uniqueCount="19">
  <si>
    <t>Object</t>
  </si>
  <si>
    <t>Golf ball</t>
  </si>
  <si>
    <t>Mass (g)</t>
  </si>
  <si>
    <t>Diamter (cm)</t>
  </si>
  <si>
    <t>Baseball</t>
  </si>
  <si>
    <t>Lacrosse Ball</t>
  </si>
  <si>
    <t>Tennis Ball</t>
  </si>
  <si>
    <t>Construction</t>
  </si>
  <si>
    <t>Solid</t>
  </si>
  <si>
    <t>Shell</t>
  </si>
  <si>
    <t>rad/s</t>
  </si>
  <si>
    <t>Requirements</t>
  </si>
  <si>
    <t>Steps/s</t>
  </si>
  <si>
    <t>Acceleration</t>
  </si>
  <si>
    <t>Stepping</t>
  </si>
  <si>
    <t>Step Angle</t>
  </si>
  <si>
    <t>Torque (Nm) Required @ 200MS</t>
  </si>
  <si>
    <t>Inertia (kg-m^2)</t>
  </si>
  <si>
    <t>Torque To Rotate (Nm)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</si>
</sst>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0000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CD58C-D05B-4624-B7C7-D82FD3967B63}">
  <dimension ref="A3:G16"/>
  <sheetViews>
    <sheetView tabSelected="1" workbookViewId="0">
      <selection activeCell="F3" sqref="F3"/>
    </sheetView>
  </sheetViews>
  <sheetFormatPr defaultRowHeight="15" x14ac:dyDescent="0.25"/>
  <cols>
    <col min="1" max="1" width="13.7109375" bestFit="1" customWidth="1"/>
    <col min="2" max="2" width="12.140625" customWidth="1"/>
    <col min="3" max="3" width="8.42578125" bestFit="1" customWidth="1"/>
    <col min="4" max="4" width="12.5703125" bestFit="1" customWidth="1"/>
    <col min="5" max="5" width="23" bestFit="1" customWidth="1"/>
    <col min="6" max="6" width="30.140625" bestFit="1" customWidth="1"/>
    <col min="7" max="7" width="23" bestFit="1" customWidth="1"/>
  </cols>
  <sheetData>
    <row r="3" spans="1:7" x14ac:dyDescent="0.25">
      <c r="A3" s="1" t="s">
        <v>0</v>
      </c>
      <c r="B3" s="1" t="s">
        <v>7</v>
      </c>
      <c r="C3" s="1" t="s">
        <v>2</v>
      </c>
      <c r="D3" s="1" t="s">
        <v>3</v>
      </c>
      <c r="E3" s="1" t="s">
        <v>17</v>
      </c>
      <c r="F3" s="1" t="s">
        <v>16</v>
      </c>
      <c r="G3" s="1" t="s">
        <v>18</v>
      </c>
    </row>
    <row r="4" spans="1:7" x14ac:dyDescent="0.25">
      <c r="A4" t="s">
        <v>1</v>
      </c>
      <c r="B4" t="s">
        <v>8</v>
      </c>
      <c r="C4">
        <v>45.93</v>
      </c>
      <c r="D4">
        <v>4.2670000000000003</v>
      </c>
      <c r="E4" s="3">
        <f>2*(C4/1000)*(((D4/2)*0.01)^2)/5</f>
        <v>8.3626078377000021E-6</v>
      </c>
      <c r="F4" s="3">
        <f>B16/0.2*E4</f>
        <v>5.8382016328379448E-7</v>
      </c>
      <c r="G4" s="3">
        <f>E4*B16</f>
        <v>1.167640326567589E-7</v>
      </c>
    </row>
    <row r="5" spans="1:7" x14ac:dyDescent="0.25">
      <c r="A5" t="s">
        <v>4</v>
      </c>
      <c r="B5" t="s">
        <v>8</v>
      </c>
      <c r="C5">
        <v>145</v>
      </c>
      <c r="D5">
        <v>7.6</v>
      </c>
      <c r="E5" s="3">
        <f>(2/5)*(C5/1000)*(((D5/100)/2)^2)</f>
        <v>8.3751999999999994E-5</v>
      </c>
      <c r="F5" s="3">
        <f>B16/0.2*E5</f>
        <v>5.8469926205211633E-6</v>
      </c>
      <c r="G5" s="3">
        <f>E5*B16</f>
        <v>1.1693985241042326E-6</v>
      </c>
    </row>
    <row r="6" spans="1:7" x14ac:dyDescent="0.25">
      <c r="A6" t="s">
        <v>5</v>
      </c>
      <c r="B6" t="s">
        <v>8</v>
      </c>
      <c r="C6">
        <v>147</v>
      </c>
      <c r="D6">
        <v>6.47</v>
      </c>
      <c r="E6" s="3">
        <f>(2/5)*((C6/1000))*(((D6/100)/2)^2)</f>
        <v>6.1535522999999983E-5</v>
      </c>
      <c r="F6" s="3">
        <f>B16/0.2*E6</f>
        <v>4.2959899331467932E-6</v>
      </c>
      <c r="G6" s="3">
        <f>E6*B16</f>
        <v>8.5919798662935868E-7</v>
      </c>
    </row>
    <row r="7" spans="1:7" x14ac:dyDescent="0.25">
      <c r="A7" t="s">
        <v>6</v>
      </c>
      <c r="B7" t="s">
        <v>9</v>
      </c>
      <c r="C7">
        <v>59.4</v>
      </c>
      <c r="D7">
        <v>6.86</v>
      </c>
      <c r="E7" s="3">
        <f>(2/3)*((C7/1000))*(((D7/100)/2)^2)</f>
        <v>4.6589004000000008E-5</v>
      </c>
      <c r="F7" s="3">
        <f>B16/0.2*E7</f>
        <v>3.2525260600992336E-6</v>
      </c>
      <c r="G7" s="3">
        <f>E7*B16</f>
        <v>6.5050521201984674E-7</v>
      </c>
    </row>
    <row r="11" spans="1:7" x14ac:dyDescent="0.25">
      <c r="A11" t="s">
        <v>11</v>
      </c>
    </row>
    <row r="12" spans="1:7" x14ac:dyDescent="0.25">
      <c r="A12" t="s">
        <v>12</v>
      </c>
      <c r="B12">
        <v>2000</v>
      </c>
    </row>
    <row r="13" spans="1:7" x14ac:dyDescent="0.25">
      <c r="A13" t="s">
        <v>13</v>
      </c>
      <c r="B13">
        <v>10000</v>
      </c>
    </row>
    <row r="14" spans="1:7" x14ac:dyDescent="0.25">
      <c r="A14" t="s">
        <v>14</v>
      </c>
      <c r="B14" s="2">
        <v>6.25E-2</v>
      </c>
    </row>
    <row r="15" spans="1:7" x14ac:dyDescent="0.25">
      <c r="A15" t="s">
        <v>15</v>
      </c>
      <c r="B15">
        <f>1.8*B14</f>
        <v>0.1125</v>
      </c>
    </row>
    <row r="16" spans="1:7" x14ac:dyDescent="0.25">
      <c r="A16" t="s">
        <v>10</v>
      </c>
      <c r="B16">
        <f>PI()/(B15*B12)</f>
        <v>1.3962634015954637E-2</v>
      </c>
    </row>
  </sheetData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W. Olsen</dc:creator>
  <cp:lastModifiedBy>Christopher W. Olsen</cp:lastModifiedBy>
  <dcterms:created xsi:type="dcterms:W3CDTF">2019-06-26T13:39:11Z</dcterms:created>
  <dcterms:modified xsi:type="dcterms:W3CDTF">2019-06-26T16:36:40Z</dcterms:modified>
</cp:coreProperties>
</file>